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<sst xmlns="http://schemas.openxmlformats.org/spreadsheetml/2006/main" count="26" uniqueCount="16">
  <si>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</si>
  <si>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</si>
  <si>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</si>
  <si>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</si>
  <si>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</si>
  <si>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</si>
  <si>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</si>
  <si>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</si>
  <si>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</si>
  <si>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</si>
  <si>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</si>
  <si>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</si>
  <si>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связи спревышением затрат сверх плана по очистке кровли лт снега 8016,Расходы на содержание дома по текущему ремонту и набору работ, фактически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</si>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</sst>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BO362" t="str">
            <v>Мингажева 127/2</v>
          </cell>
        </row>
        <row r="363">
          <cell r="A363" t="str">
            <v>Статьи доходов</v>
          </cell>
          <cell r="BO363" t="str">
            <v>Сумма</v>
          </cell>
        </row>
        <row r="364">
          <cell r="A364" t="str">
            <v>Задолженность на 01.01.2013 г.</v>
          </cell>
          <cell r="BO364">
            <v>-23507.3500000001</v>
          </cell>
        </row>
        <row r="365">
          <cell r="A365" t="str">
            <v>Начислено населению</v>
          </cell>
          <cell r="BO365">
            <v>60315.24000000002</v>
          </cell>
        </row>
        <row r="366">
          <cell r="A366" t="str">
            <v>Поступление населения</v>
          </cell>
          <cell r="BO366">
            <v>54352.020000000004</v>
          </cell>
        </row>
        <row r="367">
          <cell r="A367" t="str">
            <v>Начислено арендаторам</v>
          </cell>
          <cell r="BO367">
            <v>0</v>
          </cell>
        </row>
        <row r="368">
          <cell r="A368" t="str">
            <v>Поступление арендаторов</v>
          </cell>
          <cell r="BO368">
            <v>0</v>
          </cell>
        </row>
        <row r="369">
          <cell r="A369" t="str">
            <v>Начислено за рекламу</v>
          </cell>
          <cell r="BO369">
            <v>1175.8981001727116</v>
          </cell>
        </row>
        <row r="370">
          <cell r="A370" t="str">
            <v>Поступление за рекламу</v>
          </cell>
          <cell r="BO370">
            <v>1175.8981001727116</v>
          </cell>
        </row>
        <row r="371">
          <cell r="A371" t="str">
            <v>Поступление</v>
          </cell>
          <cell r="BO371">
            <v>55527.91810017271</v>
          </cell>
        </row>
        <row r="372">
          <cell r="A372" t="str">
            <v>Задолженность на 31.12.2013 г.</v>
          </cell>
          <cell r="BO372">
            <v>-17544.130000000085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BO374">
            <v>-134427.06943332823</v>
          </cell>
        </row>
        <row r="375">
          <cell r="A375" t="str">
            <v>1. Расходы по текущему ремонту и набору работ</v>
          </cell>
          <cell r="BO375">
            <v>24544.423728813563</v>
          </cell>
        </row>
        <row r="376">
          <cell r="A376" t="str">
            <v>Ремонт лестничной клетки</v>
          </cell>
          <cell r="BO376">
            <v>0</v>
          </cell>
        </row>
        <row r="377">
          <cell r="A377" t="str">
            <v>Установка пластиковых окон</v>
          </cell>
          <cell r="BO377">
            <v>0</v>
          </cell>
        </row>
        <row r="378">
          <cell r="A378" t="str">
            <v>Ремонт мягкой кровли</v>
          </cell>
          <cell r="BO378">
            <v>0</v>
          </cell>
        </row>
        <row r="379">
          <cell r="A379" t="str">
            <v>Ремонт шиферной кровли</v>
          </cell>
          <cell r="BO379">
            <v>0</v>
          </cell>
        </row>
        <row r="380">
          <cell r="A380" t="str">
            <v>Очистка кровли и козырьков от снега и наледи</v>
          </cell>
          <cell r="BO380">
            <v>8015.881355932204</v>
          </cell>
        </row>
        <row r="381">
          <cell r="A381" t="str">
            <v>Ремонт асбестоцементных листов</v>
          </cell>
          <cell r="BO381">
            <v>0</v>
          </cell>
        </row>
        <row r="382">
          <cell r="A382" t="str">
            <v>Ремонт дверей</v>
          </cell>
          <cell r="BO382">
            <v>0</v>
          </cell>
        </row>
        <row r="383">
          <cell r="A383" t="str">
            <v>Окраска дверей</v>
          </cell>
          <cell r="BO383">
            <v>0</v>
          </cell>
        </row>
        <row r="384">
          <cell r="A384" t="str">
            <v>Смена дверей</v>
          </cell>
          <cell r="BO384">
            <v>0</v>
          </cell>
        </row>
        <row r="385">
          <cell r="A385" t="str">
            <v>Смена дверных приборов</v>
          </cell>
          <cell r="BO385">
            <v>0</v>
          </cell>
        </row>
        <row r="386">
          <cell r="A386" t="str">
            <v>Ремонт дверных коробок и окон</v>
          </cell>
          <cell r="BO386">
            <v>0</v>
          </cell>
        </row>
        <row r="387">
          <cell r="A387" t="str">
            <v>Ремонт входных групп</v>
          </cell>
          <cell r="BO387">
            <v>0</v>
          </cell>
        </row>
        <row r="388">
          <cell r="A388" t="str">
            <v>Остекление окон</v>
          </cell>
          <cell r="BO388">
            <v>0</v>
          </cell>
        </row>
        <row r="389">
          <cell r="A389" t="str">
            <v>Ремонт оконных переплетов</v>
          </cell>
          <cell r="BO389">
            <v>0</v>
          </cell>
        </row>
        <row r="390">
          <cell r="A390" t="str">
            <v>Плотнические работы</v>
          </cell>
          <cell r="BO390">
            <v>0</v>
          </cell>
        </row>
        <row r="391">
          <cell r="A391" t="str">
            <v>Общестроительные работы</v>
          </cell>
          <cell r="BO391">
            <v>0</v>
          </cell>
        </row>
        <row r="392">
          <cell r="A392" t="str">
            <v>Ремонт слуховых окон</v>
          </cell>
          <cell r="BO392">
            <v>1583.2372881355934</v>
          </cell>
        </row>
        <row r="393">
          <cell r="A393" t="str">
            <v>Перенавеска водосточных труб</v>
          </cell>
          <cell r="BO393">
            <v>0</v>
          </cell>
        </row>
        <row r="394">
          <cell r="A394" t="str">
            <v>Смена водосточных труб</v>
          </cell>
          <cell r="BO394">
            <v>0</v>
          </cell>
        </row>
        <row r="395">
          <cell r="A395" t="str">
            <v>Ремонт водосточных труб</v>
          </cell>
          <cell r="BO395">
            <v>0</v>
          </cell>
        </row>
        <row r="396">
          <cell r="A396" t="str">
            <v>Ремонт вентиляционных каналов</v>
          </cell>
          <cell r="BO396">
            <v>0</v>
          </cell>
        </row>
        <row r="397">
          <cell r="A397" t="str">
            <v>Ремонт козырька</v>
          </cell>
          <cell r="BO397">
            <v>0</v>
          </cell>
        </row>
        <row r="398">
          <cell r="A398" t="str">
            <v>Ремонт балкона</v>
          </cell>
          <cell r="BO398">
            <v>0</v>
          </cell>
        </row>
        <row r="399">
          <cell r="A399" t="str">
            <v>Смена фановой трубы</v>
          </cell>
          <cell r="BO399">
            <v>0</v>
          </cell>
        </row>
        <row r="400">
          <cell r="A400" t="str">
            <v>Смена канализации ливневки</v>
          </cell>
          <cell r="BO400">
            <v>0</v>
          </cell>
        </row>
        <row r="401">
          <cell r="A401" t="str">
            <v>Ремонт чердачного люка</v>
          </cell>
          <cell r="BO401">
            <v>0</v>
          </cell>
        </row>
        <row r="402">
          <cell r="A402" t="str">
            <v>Установка маячков</v>
          </cell>
          <cell r="BO402">
            <v>0</v>
          </cell>
        </row>
        <row r="403">
          <cell r="A403" t="str">
            <v>Замена стояка ХВС</v>
          </cell>
          <cell r="BO403">
            <v>0</v>
          </cell>
        </row>
        <row r="404">
          <cell r="A404" t="str">
            <v>Ремонт ввода ХВС</v>
          </cell>
          <cell r="BO404">
            <v>0</v>
          </cell>
        </row>
        <row r="405">
          <cell r="A405" t="str">
            <v>Смена стояка</v>
          </cell>
          <cell r="BO405">
            <v>0</v>
          </cell>
        </row>
        <row r="406">
          <cell r="A406" t="str">
            <v>Смена внутренних трубопроводов</v>
          </cell>
          <cell r="BO406">
            <v>0</v>
          </cell>
        </row>
        <row r="407">
          <cell r="A407" t="str">
            <v>Смена трубопровода</v>
          </cell>
          <cell r="BO407">
            <v>5689.322033898305</v>
          </cell>
        </row>
        <row r="408">
          <cell r="A408" t="str">
            <v>Изоляция трубопровода</v>
          </cell>
          <cell r="BO408">
            <v>0</v>
          </cell>
        </row>
        <row r="409">
          <cell r="A409" t="str">
            <v>Смена розлива ГВС</v>
          </cell>
          <cell r="BO409">
            <v>0</v>
          </cell>
        </row>
        <row r="410">
          <cell r="A410" t="str">
            <v>Смена арматуры вентиля ХВС</v>
          </cell>
          <cell r="BO410">
            <v>0</v>
          </cell>
        </row>
        <row r="411">
          <cell r="A411" t="str">
            <v>Смена труб, сгонов, вентилей</v>
          </cell>
          <cell r="BO411">
            <v>0</v>
          </cell>
        </row>
        <row r="412">
          <cell r="A412" t="str">
            <v>Смена сгонов, трубы и врезки</v>
          </cell>
          <cell r="BO412">
            <v>0</v>
          </cell>
        </row>
        <row r="413">
          <cell r="A413" t="str">
            <v>Смена вентиля, сгона ХВС</v>
          </cell>
          <cell r="BO413">
            <v>0</v>
          </cell>
        </row>
        <row r="414">
          <cell r="A414" t="str">
            <v>Смена сгона,обратного клапана ХВС</v>
          </cell>
          <cell r="BO414">
            <v>0</v>
          </cell>
        </row>
        <row r="415">
          <cell r="A415" t="str">
            <v>Смена сгона</v>
          </cell>
          <cell r="BO415">
            <v>0</v>
          </cell>
        </row>
        <row r="416">
          <cell r="A416" t="str">
            <v>Смена вентиля ХВС</v>
          </cell>
          <cell r="BO416">
            <v>0</v>
          </cell>
        </row>
        <row r="417">
          <cell r="A417" t="str">
            <v>Смена вентиля </v>
          </cell>
          <cell r="BO417">
            <v>0</v>
          </cell>
        </row>
        <row r="418">
          <cell r="A418" t="str">
            <v>Смена арматуры ГВС</v>
          </cell>
          <cell r="BO418">
            <v>0</v>
          </cell>
        </row>
        <row r="419">
          <cell r="A419" t="str">
            <v>Смена смесителей</v>
          </cell>
          <cell r="BO419">
            <v>0</v>
          </cell>
        </row>
        <row r="420">
          <cell r="A420" t="str">
            <v>Смена сантехнических приборов</v>
          </cell>
          <cell r="BO420">
            <v>0</v>
          </cell>
        </row>
        <row r="421">
          <cell r="A421" t="str">
            <v>Смена полотенцесушителя</v>
          </cell>
          <cell r="BO421">
            <v>0</v>
          </cell>
        </row>
        <row r="422">
          <cell r="A422" t="str">
            <v>Смена умывальников</v>
          </cell>
          <cell r="BO422">
            <v>0</v>
          </cell>
        </row>
        <row r="423">
          <cell r="A423" t="str">
            <v>Смена задвижки</v>
          </cell>
          <cell r="BO423">
            <v>0</v>
          </cell>
        </row>
        <row r="424">
          <cell r="A424" t="str">
            <v>Установка водомера</v>
          </cell>
          <cell r="BO424">
            <v>0</v>
          </cell>
        </row>
        <row r="425">
          <cell r="A425" t="str">
            <v>Установка водомера, вентиля</v>
          </cell>
          <cell r="BO425">
            <v>0</v>
          </cell>
        </row>
        <row r="426">
          <cell r="A426" t="str">
            <v>Смена водомера</v>
          </cell>
          <cell r="BO426">
            <v>0</v>
          </cell>
        </row>
        <row r="427">
          <cell r="A427" t="str">
            <v>Перенос водомера</v>
          </cell>
          <cell r="BO427">
            <v>0</v>
          </cell>
        </row>
        <row r="428">
          <cell r="A428" t="str">
            <v>Смена канализационной трубы</v>
          </cell>
          <cell r="BO428">
            <v>0</v>
          </cell>
        </row>
        <row r="429">
          <cell r="A429" t="str">
            <v>Демонтаж, прокладка трубопроводов канализации</v>
          </cell>
          <cell r="BO429">
            <v>0</v>
          </cell>
        </row>
        <row r="430">
          <cell r="A430" t="str">
            <v>Сантехнические работы</v>
          </cell>
          <cell r="BO430">
            <v>0</v>
          </cell>
        </row>
        <row r="431">
          <cell r="A431" t="str">
            <v>Ремонт узла учета ХГВС</v>
          </cell>
          <cell r="BO431">
            <v>0</v>
          </cell>
        </row>
        <row r="432">
          <cell r="A432" t="str">
            <v>Ремонт ЦО (установка радиатора)</v>
          </cell>
          <cell r="BO432">
            <v>0</v>
          </cell>
        </row>
        <row r="433">
          <cell r="A433" t="str">
            <v>Ремонт ЦО (смена труб)</v>
          </cell>
          <cell r="BO433">
            <v>0</v>
          </cell>
        </row>
        <row r="434">
          <cell r="A434" t="str">
            <v>Ремонт ЦО</v>
          </cell>
          <cell r="BO434">
            <v>0</v>
          </cell>
        </row>
        <row r="435">
          <cell r="A435" t="str">
            <v>Установка радиатора</v>
          </cell>
          <cell r="BO435">
            <v>0</v>
          </cell>
        </row>
        <row r="436">
          <cell r="A436" t="str">
            <v>Смена радиатора</v>
          </cell>
          <cell r="BO436">
            <v>0</v>
          </cell>
        </row>
        <row r="437">
          <cell r="A437" t="str">
            <v>Ремонт радиатора</v>
          </cell>
          <cell r="BO437">
            <v>0</v>
          </cell>
        </row>
        <row r="438">
          <cell r="A438" t="str">
            <v>Демонтаж радиатора</v>
          </cell>
          <cell r="BO438">
            <v>0</v>
          </cell>
        </row>
        <row r="439">
          <cell r="A439" t="str">
            <v>Перегруппировка радиатора</v>
          </cell>
          <cell r="BO439">
            <v>0</v>
          </cell>
        </row>
        <row r="440">
          <cell r="A440" t="str">
            <v>Врезка сгонов,смена трубопровода ЦО</v>
          </cell>
          <cell r="BO440">
            <v>0</v>
          </cell>
        </row>
        <row r="441">
          <cell r="A441" t="str">
            <v>Смена вентиля ЦО</v>
          </cell>
          <cell r="BO441">
            <v>0</v>
          </cell>
        </row>
        <row r="442">
          <cell r="A442" t="str">
            <v>Смена сгона,вентиля,врезка ЦО</v>
          </cell>
          <cell r="BO442">
            <v>0</v>
          </cell>
        </row>
        <row r="443">
          <cell r="A443" t="str">
            <v>Смена вентиля, сгона ЦО</v>
          </cell>
          <cell r="BO443">
            <v>0</v>
          </cell>
        </row>
        <row r="444">
          <cell r="A444" t="str">
            <v>Смена арматуры ЦО</v>
          </cell>
          <cell r="BO444">
            <v>0</v>
          </cell>
        </row>
        <row r="445">
          <cell r="A445" t="str">
            <v>Врезка сгонов,смена вентиля  ЦО</v>
          </cell>
          <cell r="BO445">
            <v>0</v>
          </cell>
        </row>
        <row r="446">
          <cell r="A446" t="str">
            <v>Смена стояка ЦО</v>
          </cell>
          <cell r="BO446">
            <v>0</v>
          </cell>
        </row>
        <row r="447">
          <cell r="A447" t="str">
            <v>Ремонт задвижки</v>
          </cell>
          <cell r="BO447">
            <v>0</v>
          </cell>
        </row>
        <row r="448">
          <cell r="A448" t="str">
            <v>Смена задвижки ЦО</v>
          </cell>
          <cell r="BO448">
            <v>0</v>
          </cell>
        </row>
        <row r="449">
          <cell r="A449" t="str">
            <v>Опрессовка и промывка ЦО</v>
          </cell>
          <cell r="BO449">
            <v>3931.6779661016953</v>
          </cell>
        </row>
        <row r="450">
          <cell r="A450" t="str">
            <v>Опрессовка  ЦО</v>
          </cell>
          <cell r="BO450">
            <v>0</v>
          </cell>
        </row>
        <row r="451">
          <cell r="A451" t="str">
            <v>Устройство теплоизоляции</v>
          </cell>
          <cell r="BO451">
            <v>0</v>
          </cell>
        </row>
        <row r="452">
          <cell r="A452" t="str">
            <v>Устройство звукоизоляции</v>
          </cell>
          <cell r="BO452">
            <v>0</v>
          </cell>
        </row>
        <row r="453">
          <cell r="A453" t="str">
            <v>Смена ламп</v>
          </cell>
          <cell r="BO453">
            <v>0</v>
          </cell>
        </row>
        <row r="454">
          <cell r="A454" t="str">
            <v>Смена ламп,патронов,выключателей</v>
          </cell>
          <cell r="BO454">
            <v>0</v>
          </cell>
        </row>
        <row r="455">
          <cell r="A455" t="str">
            <v>Смена ламп,выключателей</v>
          </cell>
          <cell r="BO455">
            <v>0</v>
          </cell>
        </row>
        <row r="456">
          <cell r="A456" t="str">
            <v>Электромонтажные работы</v>
          </cell>
          <cell r="BO456">
            <v>0</v>
          </cell>
        </row>
        <row r="457">
          <cell r="A457" t="str">
            <v>Смена выключателей</v>
          </cell>
          <cell r="BO457">
            <v>0</v>
          </cell>
        </row>
        <row r="458">
          <cell r="A458" t="str">
            <v>Ремонт групповых щитков</v>
          </cell>
          <cell r="BO458">
            <v>0</v>
          </cell>
        </row>
        <row r="459">
          <cell r="A459" t="str">
            <v>Смена электросчетчиков</v>
          </cell>
          <cell r="BO459">
            <v>0</v>
          </cell>
        </row>
        <row r="460">
          <cell r="A460" t="str">
            <v>Смена проводки</v>
          </cell>
          <cell r="BO460">
            <v>0</v>
          </cell>
        </row>
        <row r="461">
          <cell r="A461" t="str">
            <v>Смена светодиодных ламп</v>
          </cell>
          <cell r="BO461">
            <v>0</v>
          </cell>
        </row>
        <row r="462">
          <cell r="A462" t="str">
            <v>Ремонт ВРУ</v>
          </cell>
          <cell r="BO462">
            <v>0</v>
          </cell>
        </row>
        <row r="463">
          <cell r="A463" t="str">
            <v>Ремонт машинного отделения</v>
          </cell>
          <cell r="BO463">
            <v>0</v>
          </cell>
        </row>
        <row r="464">
          <cell r="A464" t="str">
            <v>Смена газосчетчика</v>
          </cell>
          <cell r="BO464">
            <v>0</v>
          </cell>
        </row>
        <row r="465">
          <cell r="A465" t="str">
            <v>Ремонт штукатурки</v>
          </cell>
          <cell r="BO465">
            <v>0</v>
          </cell>
        </row>
        <row r="466">
          <cell r="A466" t="str">
            <v>Заделка трещин</v>
          </cell>
          <cell r="BO466">
            <v>0</v>
          </cell>
        </row>
        <row r="467">
          <cell r="A467" t="str">
            <v>Заделка температурного шва</v>
          </cell>
          <cell r="BO467">
            <v>0</v>
          </cell>
        </row>
        <row r="468">
          <cell r="A468" t="str">
            <v>Утепление проемов</v>
          </cell>
          <cell r="BO468">
            <v>0</v>
          </cell>
        </row>
        <row r="469">
          <cell r="A469" t="str">
            <v>Установка почтовых ящиков</v>
          </cell>
          <cell r="BO469">
            <v>0</v>
          </cell>
        </row>
        <row r="470">
          <cell r="A470" t="str">
            <v>Ремонт решеток подъездных</v>
          </cell>
          <cell r="BO470">
            <v>0</v>
          </cell>
        </row>
        <row r="471">
          <cell r="A471" t="str">
            <v>Сварка решетки</v>
          </cell>
          <cell r="BO471">
            <v>0</v>
          </cell>
        </row>
        <row r="472">
          <cell r="A472" t="str">
            <v>Малярные работы</v>
          </cell>
          <cell r="BO472">
            <v>0</v>
          </cell>
        </row>
        <row r="473">
          <cell r="A473" t="str">
            <v>Ремонт фасада</v>
          </cell>
          <cell r="BO473">
            <v>0</v>
          </cell>
        </row>
        <row r="474">
          <cell r="A474" t="str">
            <v>Ремонт цоколя</v>
          </cell>
          <cell r="BO474">
            <v>0</v>
          </cell>
        </row>
        <row r="475">
          <cell r="A475" t="str">
            <v>Ремонт полов</v>
          </cell>
          <cell r="BO475">
            <v>0</v>
          </cell>
        </row>
        <row r="476">
          <cell r="A476" t="str">
            <v>Покраска пола</v>
          </cell>
          <cell r="BO476">
            <v>0</v>
          </cell>
        </row>
        <row r="477">
          <cell r="A477" t="str">
            <v>Ремонт порога</v>
          </cell>
          <cell r="BO477">
            <v>0</v>
          </cell>
        </row>
        <row r="478">
          <cell r="A478" t="str">
            <v>Ремонт тамбура</v>
          </cell>
          <cell r="BO478">
            <v>0</v>
          </cell>
        </row>
        <row r="479">
          <cell r="A479" t="str">
            <v>Устройство плитки</v>
          </cell>
          <cell r="BO479">
            <v>0</v>
          </cell>
        </row>
        <row r="480">
          <cell r="A480" t="str">
            <v>Установка перил</v>
          </cell>
          <cell r="BO480">
            <v>0</v>
          </cell>
        </row>
        <row r="481">
          <cell r="A481" t="str">
            <v>Устройство газонов</v>
          </cell>
          <cell r="BO481">
            <v>0</v>
          </cell>
        </row>
        <row r="482">
          <cell r="A482" t="str">
            <v>Кронирование деревьев</v>
          </cell>
          <cell r="BO482">
            <v>0</v>
          </cell>
        </row>
        <row r="483">
          <cell r="A483" t="str">
            <v>Снос деревьев</v>
          </cell>
          <cell r="BO483">
            <v>0</v>
          </cell>
        </row>
        <row r="484">
          <cell r="A484" t="str">
            <v>Осмотр и оценка зеленых насаждений</v>
          </cell>
          <cell r="BO484">
            <v>0</v>
          </cell>
        </row>
        <row r="485">
          <cell r="A485" t="str">
            <v>Ремонт ограждений</v>
          </cell>
          <cell r="BO485">
            <v>0</v>
          </cell>
        </row>
        <row r="486">
          <cell r="A486" t="str">
            <v>Устройство ограждений</v>
          </cell>
          <cell r="BO486">
            <v>0</v>
          </cell>
        </row>
        <row r="487">
          <cell r="A487" t="str">
            <v>Окраска ограждений</v>
          </cell>
          <cell r="BO487">
            <v>0</v>
          </cell>
        </row>
        <row r="488">
          <cell r="A488" t="str">
            <v>Установка скамеек</v>
          </cell>
          <cell r="BO488">
            <v>0</v>
          </cell>
        </row>
        <row r="489">
          <cell r="A489" t="str">
            <v>Смена замка</v>
          </cell>
          <cell r="BO489">
            <v>0</v>
          </cell>
        </row>
        <row r="490">
          <cell r="A490" t="str">
            <v>Установка замка</v>
          </cell>
          <cell r="BO490">
            <v>0</v>
          </cell>
        </row>
        <row r="491">
          <cell r="A491" t="str">
            <v>Смена петель</v>
          </cell>
          <cell r="BO491">
            <v>0</v>
          </cell>
        </row>
        <row r="492">
          <cell r="A492" t="str">
            <v>Установка ушек</v>
          </cell>
          <cell r="BO492">
            <v>0</v>
          </cell>
        </row>
        <row r="493">
          <cell r="A493" t="str">
            <v>Смена ручек</v>
          </cell>
          <cell r="BO493">
            <v>0</v>
          </cell>
        </row>
        <row r="494">
          <cell r="A494" t="str">
            <v>Установка номера дома</v>
          </cell>
          <cell r="BO494">
            <v>0</v>
          </cell>
        </row>
        <row r="495">
          <cell r="A495" t="str">
            <v>Установка табличек</v>
          </cell>
          <cell r="BO495">
            <v>0</v>
          </cell>
        </row>
        <row r="496">
          <cell r="A496" t="str">
            <v>Установка досок объявлений</v>
          </cell>
          <cell r="BO496">
            <v>1490.7542372881355</v>
          </cell>
        </row>
        <row r="497">
          <cell r="A497" t="str">
            <v>Установка информационных щитов</v>
          </cell>
          <cell r="BO497">
            <v>0</v>
          </cell>
        </row>
        <row r="498">
          <cell r="A498" t="str">
            <v>Ремонт мусоропроводных клапанов</v>
          </cell>
          <cell r="BO498">
            <v>0</v>
          </cell>
        </row>
        <row r="499">
          <cell r="A499" t="str">
            <v>Установка мусоропроводных клапанов</v>
          </cell>
          <cell r="BO499">
            <v>0</v>
          </cell>
        </row>
        <row r="500">
          <cell r="A500" t="str">
            <v>Установка урн новых</v>
          </cell>
          <cell r="BO500">
            <v>0</v>
          </cell>
        </row>
        <row r="501">
          <cell r="A501" t="str">
            <v>Установка урн </v>
          </cell>
          <cell r="BO501">
            <v>747.042372881356</v>
          </cell>
        </row>
        <row r="502">
          <cell r="A502" t="str">
            <v>Ремонт контейнеров</v>
          </cell>
          <cell r="BO502">
            <v>0</v>
          </cell>
        </row>
        <row r="503">
          <cell r="A503" t="str">
            <v>Покраска контейнеров</v>
          </cell>
          <cell r="BO503">
            <v>0</v>
          </cell>
        </row>
        <row r="504">
          <cell r="A504" t="str">
            <v>Покраска контейнерной площадки</v>
          </cell>
          <cell r="BO504">
            <v>0</v>
          </cell>
        </row>
        <row r="505">
          <cell r="A505" t="str">
            <v>Окраска детской площадки</v>
          </cell>
          <cell r="BO505">
            <v>0</v>
          </cell>
        </row>
        <row r="506">
          <cell r="A506" t="str">
            <v>Установка бельевой площадки</v>
          </cell>
          <cell r="BO506">
            <v>0</v>
          </cell>
        </row>
        <row r="507">
          <cell r="A507" t="str">
            <v>Ямочный ремонт</v>
          </cell>
          <cell r="BO507">
            <v>0</v>
          </cell>
        </row>
        <row r="508">
          <cell r="A508" t="str">
            <v>Благоустройство двора</v>
          </cell>
          <cell r="BO508">
            <v>0</v>
          </cell>
        </row>
        <row r="509">
          <cell r="A509" t="str">
            <v>Покраска ограждений тумб</v>
          </cell>
          <cell r="BO509">
            <v>0</v>
          </cell>
        </row>
        <row r="510">
          <cell r="A510" t="str">
            <v>Установка елки</v>
          </cell>
          <cell r="BO510">
            <v>0</v>
          </cell>
        </row>
        <row r="511">
          <cell r="A511" t="str">
            <v>Обследование дома</v>
          </cell>
          <cell r="BO511">
            <v>0</v>
          </cell>
        </row>
        <row r="512">
          <cell r="A512" t="str">
            <v>Ремонт замков, доводчиков</v>
          </cell>
          <cell r="BO512">
            <v>0</v>
          </cell>
        </row>
        <row r="513">
          <cell r="A513" t="str">
            <v>Техническое обслуживание АППЗ и ДУ</v>
          </cell>
          <cell r="BO513">
            <v>0</v>
          </cell>
        </row>
        <row r="514">
          <cell r="A514" t="str">
            <v>Обслуживание насосной станции</v>
          </cell>
          <cell r="BO514">
            <v>0</v>
          </cell>
        </row>
        <row r="515">
          <cell r="A515" t="str">
            <v>Ремонтные работы приборов учета</v>
          </cell>
          <cell r="BO515">
            <v>0</v>
          </cell>
        </row>
        <row r="516">
          <cell r="A516" t="str">
            <v>Обслуживание ИТП (общедовое имущество)</v>
          </cell>
          <cell r="BO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BO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BO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BO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BO520">
            <v>0</v>
          </cell>
        </row>
        <row r="521">
          <cell r="A521" t="str">
            <v>Замер  сопротивления изоляции электропроводки</v>
          </cell>
          <cell r="BO521">
            <v>3086.5084745762715</v>
          </cell>
        </row>
        <row r="522">
          <cell r="A522" t="str">
            <v>Мойка и дезинфекция стволов мусоропровода</v>
          </cell>
          <cell r="BO522">
            <v>0</v>
          </cell>
        </row>
        <row r="523">
          <cell r="A523" t="str">
            <v>Устройство узла учета тепловой энергии и теплоносителя</v>
          </cell>
          <cell r="BO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BO524">
            <v>0</v>
          </cell>
        </row>
        <row r="525">
          <cell r="A525" t="str">
            <v>Ремонт межпанельных швов</v>
          </cell>
          <cell r="BO525">
            <v>0</v>
          </cell>
        </row>
        <row r="526">
          <cell r="A526" t="str">
            <v>Замена подъездных оконных блоков</v>
          </cell>
          <cell r="BO526">
            <v>0</v>
          </cell>
        </row>
        <row r="527">
          <cell r="A527" t="str">
            <v>Замена подъездных эл.щитовых, замена светильников</v>
          </cell>
          <cell r="BO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BO528">
            <v>0</v>
          </cell>
        </row>
        <row r="529">
          <cell r="A529" t="str">
            <v>Огнезащита деревянных конструкций жилых домов</v>
          </cell>
          <cell r="BO529">
            <v>0</v>
          </cell>
        </row>
        <row r="530">
          <cell r="A530" t="str">
            <v>Изготовление техпаспортов</v>
          </cell>
          <cell r="BO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BO531">
            <v>19551.9087361915</v>
          </cell>
        </row>
        <row r="532">
          <cell r="A532" t="str">
            <v>3. Расходы по содержанию домового хозяйства и придомовой территории</v>
          </cell>
          <cell r="BO532">
            <v>30431.390466789428</v>
          </cell>
        </row>
        <row r="533">
          <cell r="A533" t="str">
            <v>   3.1. Услуги сторонних организаций:</v>
          </cell>
          <cell r="BO533">
            <v>3758.6</v>
          </cell>
        </row>
        <row r="534">
          <cell r="A534" t="str">
            <v>Вывоз твердых бытовых отходов</v>
          </cell>
          <cell r="BO534">
            <v>3560.93</v>
          </cell>
        </row>
        <row r="535">
          <cell r="A535" t="str">
            <v>Обследование дымоходов и вентканалов</v>
          </cell>
          <cell r="BO535">
            <v>122.64</v>
          </cell>
        </row>
        <row r="536">
          <cell r="A536" t="str">
            <v>Дезинсекция и дератизация</v>
          </cell>
          <cell r="BO536">
            <v>75.03</v>
          </cell>
        </row>
        <row r="537">
          <cell r="A537" t="str">
            <v>Обслуживание ВДГО</v>
          </cell>
          <cell r="BO537">
            <v>0</v>
          </cell>
        </row>
        <row r="538">
          <cell r="A538" t="str">
            <v>Затраты по содержанию лифтов</v>
          </cell>
          <cell r="BO538">
            <v>0</v>
          </cell>
        </row>
        <row r="539">
          <cell r="A539" t="str">
            <v>    3.2.Услуги жилищных предприятий:</v>
          </cell>
          <cell r="BO539">
            <v>26672.79046678943</v>
          </cell>
        </row>
        <row r="540">
          <cell r="A540" t="str">
            <v>Уборка придомовой территории</v>
          </cell>
          <cell r="BO540">
            <v>24993.271066789428</v>
          </cell>
        </row>
        <row r="541">
          <cell r="A541" t="str">
            <v>Уборка мусоропровода</v>
          </cell>
          <cell r="BO541">
            <v>0</v>
          </cell>
        </row>
        <row r="542">
          <cell r="A542" t="str">
            <v>Уборка лестничных клеток</v>
          </cell>
          <cell r="BO542">
            <v>0</v>
          </cell>
        </row>
        <row r="543">
          <cell r="A543" t="str">
            <v>Вывоз крупногабаритного мусора</v>
          </cell>
          <cell r="BO543">
            <v>1679.5194000000001</v>
          </cell>
        </row>
        <row r="544">
          <cell r="A544" t="str">
            <v>4.Общеэксплуатационные расходы:</v>
          </cell>
          <cell r="BO544">
            <v>7303.502474070988</v>
          </cell>
        </row>
        <row r="545">
          <cell r="BO545">
            <v>9097.794101694915</v>
          </cell>
        </row>
        <row r="546">
          <cell r="BO546">
            <v>3728.608</v>
          </cell>
        </row>
        <row r="547">
          <cell r="BO547">
            <v>3712.4880000000003</v>
          </cell>
        </row>
        <row r="548">
          <cell r="BO548">
            <v>0</v>
          </cell>
        </row>
        <row r="549">
          <cell r="BO549">
            <v>16.12</v>
          </cell>
        </row>
        <row r="550">
          <cell r="BO550">
            <v>4271.796610169492</v>
          </cell>
        </row>
        <row r="551">
          <cell r="BO551">
            <v>4059.0932203389834</v>
          </cell>
        </row>
        <row r="552">
          <cell r="BO552">
            <v>212.7033898305085</v>
          </cell>
        </row>
        <row r="553">
          <cell r="BO553">
            <v>1097.3894915254236</v>
          </cell>
        </row>
        <row r="554">
          <cell r="A554" t="str">
            <v>Итого расходов</v>
          </cell>
          <cell r="BO554">
            <v>90929.0195075604</v>
          </cell>
        </row>
        <row r="555">
          <cell r="A555" t="str">
            <v>Прочие расходы</v>
          </cell>
          <cell r="BO555">
            <v>1353.633720089428</v>
          </cell>
        </row>
        <row r="556">
          <cell r="A556" t="str">
            <v>Итого стоимость услуг без НДС</v>
          </cell>
          <cell r="BO556">
            <v>92282.65322764983</v>
          </cell>
        </row>
        <row r="557">
          <cell r="A557" t="str">
            <v>НДС 18%</v>
          </cell>
          <cell r="BO557">
            <v>16610.87758097697</v>
          </cell>
        </row>
        <row r="558">
          <cell r="A558" t="str">
            <v>Стоимость услуг по содержанию и ремонту жилья с НДС</v>
          </cell>
          <cell r="BO558">
            <v>108893.5308086268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BO560">
            <v>-187792.6821417823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17.1406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'[1]год'!BO362</f>
        <v>Мингажева 127/2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'[1]год'!BO363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'[1]год'!BO364</f>
        <v>-23507.3500000001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'[1]год'!BO365</f>
        <v>60315.24000000002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'[1]год'!BO366</f>
        <v>54352.020000000004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'[1]год'!BO367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'[1]год'!BO368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'[1]год'!BO369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'[1]год'!BO370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'[1]год'!BO371</f>
        <v>55527.91810017271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'[1]год'!BO372</f>
        <v>-17544.130000000085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'[1]год'!BO374</f>
        <v>-134427.06943332823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'[1]год'!BO375</f>
        <v>24544.423728813563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'[1]год'!BO376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'[1]год'!BO377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'[1]год'!BO378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'[1]год'!BO379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'[1]год'!BO380</f>
        <v>8015.881355932204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'[1]год'!BO381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'[1]год'!BO382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'[1]год'!BO383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'[1]год'!BO384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'[1]год'!BO385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'[1]год'!BO386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'[1]год'!BO387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'[1]год'!BO388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'[1]год'!BO389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'[1]год'!BO390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'[1]год'!BO391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'[1]год'!BO392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'[1]год'!BO393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'[1]год'!BO394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'[1]год'!BO395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'[1]год'!BO396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'[1]год'!BO397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'[1]год'!BO398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'[1]год'!BO399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'[1]год'!BO400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'[1]год'!BO401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'[1]год'!BO402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'[1]год'!BO403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'[1]год'!BO404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'[1]год'!BO405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'[1]год'!BO406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'[1]год'!BO407</f>
        <v>5689.322033898305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'[1]год'!BO408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'[1]год'!BO409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'[1]год'!BO410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'[1]год'!BO411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'[1]год'!BO412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'[1]год'!BO413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'[1]год'!BO414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'[1]год'!BO415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'[1]год'!BO416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'[1]год'!BO417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'[1]год'!BO418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'[1]год'!BO419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'[1]год'!BO420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'[1]год'!BO421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'[1]год'!BO422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'[1]год'!BO423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'[1]год'!BO424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'[1]год'!BO425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'[1]год'!BO426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'[1]год'!BO427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'[1]год'!BO428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'[1]год'!BO429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'[1]год'!BO430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'[1]год'!BO431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'[1]год'!BO432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'[1]год'!BO433</f>
        <v>0</v>
      </c>
    </row>
    <row r="77" spans="1:2" s="28" customFormat="1" ht="12.75" hidden="1">
      <c r="A77" s="27" t="str">
        <f>'[1]год'!A434</f>
        <v>Ремонт ЦО</v>
      </c>
      <c r="B77" s="23">
        <f>'[1]год'!BO434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'[1]год'!BO435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'[1]год'!BO436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'[1]год'!BO437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'[1]год'!BO438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'[1]год'!BO439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'[1]год'!BO440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'[1]год'!BO441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'[1]год'!BO442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'[1]год'!BO443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'[1]год'!BO444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'[1]год'!BO445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'[1]год'!BO446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'[1]год'!BO447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'[1]год'!BO448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'[1]год'!BO449</f>
        <v>3931.6779661016953</v>
      </c>
    </row>
    <row r="93" spans="1:2" s="28" customFormat="1" ht="12.75" hidden="1">
      <c r="A93" s="27" t="str">
        <f>'[1]год'!A450</f>
        <v>Опрессовка  ЦО</v>
      </c>
      <c r="B93" s="23">
        <f>'[1]год'!BO450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'[1]год'!BO451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'[1]год'!BO452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'[1]год'!BO453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'[1]год'!BO454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'[1]год'!BO455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'[1]год'!BO456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'[1]год'!BO457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'[1]год'!BO458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'[1]год'!BO459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'[1]год'!BO460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'[1]год'!BO461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'[1]год'!BO462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'[1]год'!BO463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'[1]год'!BO464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'[1]год'!BO465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'[1]год'!BO466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'[1]год'!BO467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'[1]год'!BO468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'[1]год'!BO469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'[1]год'!BO470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'[1]год'!BO471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'[1]год'!BO472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'[1]год'!BO473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'[1]год'!BO474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'[1]год'!BO475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'[1]год'!BO476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'[1]год'!BO477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'[1]год'!BO478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'[1]год'!BO479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'[1]год'!BO480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'[1]год'!BO481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'[1]год'!BO482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'[1]год'!BO483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'[1]год'!BO484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'[1]год'!BO485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'[1]год'!BO486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'[1]год'!BO487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'[1]год'!BO488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'[1]год'!BO489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'[1]год'!BO490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'[1]год'!BO491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'[1]год'!BO492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'[1]год'!BO493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'[1]год'!BO494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'[1]год'!BO495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'[1]год'!BO496</f>
        <v>1490.7542372881355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'[1]год'!BO497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'[1]год'!BO498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'[1]год'!BO499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'[1]год'!BO500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'[1]год'!BO501</f>
        <v>747.042372881356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'[1]год'!BO502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'[1]год'!BO503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'[1]год'!BO504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'[1]год'!BO505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'[1]год'!BO506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'[1]год'!BO507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'[1]год'!BO508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'[1]год'!BO509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'[1]год'!BO510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'[1]год'!BO511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'[1]год'!BO512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'[1]год'!BO513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'[1]год'!BO514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'[1]год'!BO515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'[1]год'!BO516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'[1]год'!BO517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'[1]год'!BO518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'[1]год'!BO519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'[1]год'!BO520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'[1]год'!BO521</f>
        <v>3086.5084745762715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'[1]год'!BO522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'[1]год'!BO523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'[1]год'!BO524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'[1]год'!BO525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'[1]год'!BO526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'[1]год'!BO527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'[1]год'!BO528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'[1]год'!BO529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'[1]год'!BO530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'[1]год'!BO531</f>
        <v>19551.9087361915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'[1]год'!BO532</f>
        <v>30431.390466789428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'[1]год'!BO533</f>
        <v>3758.6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'[1]год'!BO534</f>
        <v>3560.93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'[1]год'!BO535</f>
        <v>122.64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'[1]год'!BO536</f>
        <v>75.03</v>
      </c>
    </row>
    <row r="180" spans="1:2" ht="12.75" hidden="1">
      <c r="A180" s="36" t="str">
        <f>'[1]год'!A537</f>
        <v>Обслуживание ВДГО</v>
      </c>
      <c r="B180" s="41">
        <f>'[1]год'!BO537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'[1]год'!BO538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'[1]год'!BO539</f>
        <v>26672.79046678943</v>
      </c>
    </row>
    <row r="183" spans="1:2" ht="12.75">
      <c r="A183" s="36" t="str">
        <f>'[1]год'!A540</f>
        <v>Уборка придомовой территории</v>
      </c>
      <c r="B183" s="37">
        <f>'[1]год'!BO540</f>
        <v>24993.271066789428</v>
      </c>
    </row>
    <row r="184" spans="1:2" ht="12.75" hidden="1">
      <c r="A184" s="36" t="str">
        <f>'[1]год'!A541</f>
        <v>Уборка мусоропровода</v>
      </c>
      <c r="B184" s="37">
        <f>'[1]год'!BO541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'[1]год'!BO542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'[1]год'!BO543</f>
        <v>1679.5194000000001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'[1]год'!BO544</f>
        <v>7303.502474070988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'[1]год'!BO545</f>
        <v>9097.794101694915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'[1]год'!BO546</f>
        <v>3728.608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'[1]год'!BO547</f>
        <v>3712.4880000000003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'[1]год'!BO548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'[1]год'!BO549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'[1]год'!BO550</f>
        <v>4271.796610169492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'[1]год'!BO551</f>
        <v>4059.0932203389834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'[1]год'!BO552</f>
        <v>212.7033898305085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'[1]год'!BO553</f>
        <v>1097.3894915254236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'[1]год'!BO554</f>
        <v>90929.0195075604</v>
      </c>
    </row>
    <row r="198" spans="1:2" ht="12.75">
      <c r="A198" s="36" t="str">
        <f>'[1]год'!A555</f>
        <v>Прочие расходы</v>
      </c>
      <c r="B198" s="37">
        <f>'[1]год'!BO555</f>
        <v>1353.633720089428</v>
      </c>
    </row>
    <row r="199" spans="1:2" ht="12.75">
      <c r="A199" s="17" t="str">
        <f>'[1]год'!A556</f>
        <v>Итого стоимость услуг без НДС</v>
      </c>
      <c r="B199" s="26">
        <f>'[1]год'!BO556</f>
        <v>92282.65322764983</v>
      </c>
    </row>
    <row r="200" spans="1:2" ht="12.75" hidden="1">
      <c r="A200" s="36" t="str">
        <f>'[1]год'!A557</f>
        <v>НДС 18%</v>
      </c>
      <c r="B200" s="37">
        <f>'[1]год'!BO557</f>
        <v>16610.87758097697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'[1]год'!BO558</f>
        <v>108893.5308086268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'[1]год'!BO559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'[1]год'!BO560</f>
        <v>-187792.6821417823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37">
      <selection activeCell="D58" sqref="D58"/>
    </sheetView>
  </sheetViews>
  <sheetFormatPr defaultColWidth="9.140625" defaultRowHeight="12.75"/>
  <cols>
    <col min="1" max="1" width="73.28125" style="0" customWidth="1"/>
    <col min="2" max="2" width="18.85156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'[1]год'!BO362</f>
        <v>Мингажева 127/2</v>
      </c>
    </row>
    <row r="6" spans="1:2" ht="12.75">
      <c r="A6" s="9" t="str">
        <f>'[1]год'!A363</f>
        <v>Статьи доходов</v>
      </c>
      <c r="B6" s="10" t="str">
        <f>'[1]год'!BO363</f>
        <v>Сумма</v>
      </c>
    </row>
    <row r="7" spans="1:2" ht="12.75">
      <c r="A7" s="13" t="str">
        <f>'[1]год'!A364</f>
        <v>Задолженность на 01.01.2013 г.</v>
      </c>
      <c r="B7" s="14">
        <f>'[1]год'!BO364</f>
        <v>-23507.3500000001</v>
      </c>
    </row>
    <row r="8" spans="1:2" ht="12.75">
      <c r="A8" s="17" t="str">
        <f>'[1]год'!A365</f>
        <v>Начислено населению</v>
      </c>
      <c r="B8" s="14">
        <f>'[1]год'!BO365</f>
        <v>60315.24000000002</v>
      </c>
    </row>
    <row r="9" spans="1:2" ht="12.75">
      <c r="A9" s="17" t="str">
        <f>'[1]год'!A366</f>
        <v>Поступление населения</v>
      </c>
      <c r="B9" s="14">
        <f>'[1]год'!BO366</f>
        <v>54352.020000000004</v>
      </c>
    </row>
    <row r="10" spans="1:2" ht="12.75">
      <c r="A10" s="20" t="str">
        <f>'[1]год'!A369</f>
        <v>Начислено за рекламу</v>
      </c>
      <c r="B10" s="19">
        <f>'[1]год'!BO369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'[1]год'!BO370</f>
        <v>1175.8981001727116</v>
      </c>
    </row>
    <row r="12" spans="1:2" ht="12.75">
      <c r="A12" s="17" t="str">
        <f>'[1]год'!A371</f>
        <v>Поступление</v>
      </c>
      <c r="B12" s="19">
        <f>'[1]год'!BO371</f>
        <v>55527.91810017271</v>
      </c>
    </row>
    <row r="13" spans="1:2" ht="12.75">
      <c r="A13" s="18" t="str">
        <f>'[1]год'!A372</f>
        <v>Задолженность на 31.12.2013 г.</v>
      </c>
      <c r="B13" s="19">
        <f>'[1]год'!BO372</f>
        <v>-17544.130000000085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53" t="str">
        <f>'[1]год'!A374</f>
        <v>Сальдо на 31.12.2012 г</v>
      </c>
      <c r="B15" s="23">
        <f>'[1]год'!BO374</f>
        <v>-134427.06943332823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'[1]год'!BO375</f>
        <v>24544.423728813563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'[1]год'!BO380</f>
        <v>8015.881355932204</v>
      </c>
    </row>
    <row r="18" spans="1:2" ht="12.75">
      <c r="A18" s="27" t="str">
        <f>'[1]год'!A392</f>
        <v>Ремонт слуховых окон</v>
      </c>
      <c r="B18" s="23">
        <f>'[1]год'!BO392</f>
        <v>1583.2372881355934</v>
      </c>
    </row>
    <row r="19" spans="1:2" ht="12.75">
      <c r="A19" s="27" t="str">
        <f>'[1]год'!A407</f>
        <v>Смена трубопровода</v>
      </c>
      <c r="B19" s="23">
        <f>'[1]год'!BO407</f>
        <v>5689.322033898305</v>
      </c>
    </row>
    <row r="20" spans="1:2" ht="12.75">
      <c r="A20" s="27" t="str">
        <f>'[1]год'!A449</f>
        <v>Опрессовка и промывка ЦО</v>
      </c>
      <c r="B20" s="23">
        <f>'[1]год'!BO449</f>
        <v>3931.6779661016953</v>
      </c>
    </row>
    <row r="21" spans="1:2" ht="12.75">
      <c r="A21" s="27" t="str">
        <f>'[1]год'!A496</f>
        <v>Установка досок объявлений</v>
      </c>
      <c r="B21" s="23">
        <f>'[1]год'!BO496</f>
        <v>1490.7542372881355</v>
      </c>
    </row>
    <row r="22" spans="1:2" ht="12.75">
      <c r="A22" s="27" t="str">
        <f>'[1]год'!A501</f>
        <v>Установка урн </v>
      </c>
      <c r="B22" s="23">
        <f>'[1]год'!BO501</f>
        <v>747.042372881356</v>
      </c>
    </row>
    <row r="23" spans="1:2" ht="12.75">
      <c r="A23" s="29" t="str">
        <f>'[1]год'!A521</f>
        <v>Замер  сопротивления изоляции электропроводки</v>
      </c>
      <c r="B23" s="23">
        <f>'[1]год'!BO521</f>
        <v>3086.5084745762715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'[1]год'!BO531</f>
        <v>19551.9087361915</v>
      </c>
    </row>
    <row r="25" spans="1:2" ht="25.5">
      <c r="A25" s="25" t="str">
        <f>'[1]год'!A532</f>
        <v>3. Расходы по содержанию домового хозяйства и придомовой территории</v>
      </c>
      <c r="B25" s="26">
        <f>'[1]год'!BO532</f>
        <v>30431.390466789428</v>
      </c>
    </row>
    <row r="26" spans="1:2" ht="12.75">
      <c r="A26" s="17" t="str">
        <f>'[1]год'!A533</f>
        <v>   3.1. Услуги сторонних организаций:</v>
      </c>
      <c r="B26" s="26">
        <f>'[1]год'!BO533</f>
        <v>3758.6</v>
      </c>
    </row>
    <row r="27" spans="1:2" ht="12.75">
      <c r="A27" s="36" t="str">
        <f>'[1]год'!A534</f>
        <v>Вывоз твердых бытовых отходов</v>
      </c>
      <c r="B27" s="37">
        <f>'[1]год'!BO534</f>
        <v>3560.93</v>
      </c>
    </row>
    <row r="28" spans="1:2" ht="12.75">
      <c r="A28" s="38" t="str">
        <f>'[1]год'!A535</f>
        <v>Обследование дымоходов и вентканалов</v>
      </c>
      <c r="B28" s="37">
        <f>'[1]год'!BO535</f>
        <v>122.64</v>
      </c>
    </row>
    <row r="29" spans="1:2" ht="12.75">
      <c r="A29" s="36" t="str">
        <f>'[1]год'!A536</f>
        <v>Дезинсекция и дератизация</v>
      </c>
      <c r="B29" s="37">
        <f>'[1]год'!BO536</f>
        <v>75.03</v>
      </c>
    </row>
    <row r="30" spans="1:2" ht="12.75">
      <c r="A30" s="17" t="str">
        <f>'[1]год'!A539</f>
        <v>    3.2.Услуги жилищных предприятий:</v>
      </c>
      <c r="B30" s="26">
        <f>'[1]год'!BO539</f>
        <v>26672.79046678943</v>
      </c>
    </row>
    <row r="31" spans="1:2" ht="12.75">
      <c r="A31" s="36" t="str">
        <f>'[1]год'!A540</f>
        <v>Уборка придомовой территории</v>
      </c>
      <c r="B31" s="37">
        <f>'[1]год'!BO540</f>
        <v>24993.271066789428</v>
      </c>
    </row>
    <row r="32" spans="1:2" ht="12.75">
      <c r="A32" s="36" t="str">
        <f>'[1]год'!A543</f>
        <v>Вывоз крупногабаритного мусора</v>
      </c>
      <c r="B32" s="37">
        <f>'[1]год'!BO543</f>
        <v>1679.5194000000001</v>
      </c>
    </row>
    <row r="33" spans="1:2" ht="12.75">
      <c r="A33" s="17" t="str">
        <f>'[1]год'!A544</f>
        <v>4.Общеэксплуатационные расходы:</v>
      </c>
      <c r="B33" s="26">
        <f>'[1]год'!BO544</f>
        <v>7303.502474070988</v>
      </c>
    </row>
    <row r="34" spans="1:2" ht="25.5">
      <c r="A34" s="17" t="s">
        <v>3</v>
      </c>
      <c r="B34" s="26">
        <f>'[1]год'!BO545</f>
        <v>9097.794101694915</v>
      </c>
    </row>
    <row r="35" spans="1:2" ht="12.75">
      <c r="A35" s="36" t="s">
        <v>4</v>
      </c>
      <c r="B35" s="37">
        <f>'[1]год'!BO546</f>
        <v>3728.608</v>
      </c>
    </row>
    <row r="36" spans="1:2" ht="12.75">
      <c r="A36" s="36" t="s">
        <v>5</v>
      </c>
      <c r="B36" s="37">
        <f>'[1]год'!BO547</f>
        <v>3712.4880000000003</v>
      </c>
    </row>
    <row r="37" spans="1:2" ht="12.75">
      <c r="A37" s="36" t="s">
        <v>7</v>
      </c>
      <c r="B37" s="37">
        <f>'[1]год'!BO549</f>
        <v>16.12</v>
      </c>
    </row>
    <row r="38" spans="1:2" ht="12.75">
      <c r="A38" s="36" t="s">
        <v>8</v>
      </c>
      <c r="B38" s="37">
        <f>'[1]год'!BO550</f>
        <v>4271.796610169492</v>
      </c>
    </row>
    <row r="39" spans="1:2" ht="12.75">
      <c r="A39" s="36" t="s">
        <v>9</v>
      </c>
      <c r="B39" s="37">
        <f>'[1]год'!BO551</f>
        <v>4059.0932203389834</v>
      </c>
    </row>
    <row r="40" spans="1:2" ht="25.5">
      <c r="A40" s="36" t="s">
        <v>10</v>
      </c>
      <c r="B40" s="37">
        <f>'[1]год'!BO552</f>
        <v>212.7033898305085</v>
      </c>
    </row>
    <row r="41" spans="1:2" ht="12.75">
      <c r="A41" s="36" t="s">
        <v>11</v>
      </c>
      <c r="B41" s="37">
        <f>'[1]год'!BO553</f>
        <v>1097.3894915254236</v>
      </c>
    </row>
    <row r="42" spans="1:2" ht="12.75">
      <c r="A42" s="17" t="str">
        <f>'[1]год'!A554</f>
        <v>Итого расходов</v>
      </c>
      <c r="B42" s="26">
        <f>'[1]год'!BO554</f>
        <v>90929.0195075604</v>
      </c>
    </row>
    <row r="43" spans="1:2" ht="12.75">
      <c r="A43" s="36" t="str">
        <f>'[1]год'!A555</f>
        <v>Прочие расходы</v>
      </c>
      <c r="B43" s="37">
        <f>'[1]год'!BO555</f>
        <v>1353.633720089428</v>
      </c>
    </row>
    <row r="44" spans="1:2" ht="12.75">
      <c r="A44" s="17" t="str">
        <f>'[1]год'!A556</f>
        <v>Итого стоимость услуг без НДС</v>
      </c>
      <c r="B44" s="26">
        <f>'[1]год'!BO556</f>
        <v>92282.65322764983</v>
      </c>
    </row>
    <row r="45" spans="1:2" ht="12.75" hidden="1">
      <c r="A45" s="36" t="str">
        <f>'[1]год'!A557</f>
        <v>НДС 18%</v>
      </c>
      <c r="B45" s="37">
        <f>'[1]год'!BO557</f>
        <v>16610.87758097697</v>
      </c>
    </row>
    <row r="46" spans="1:2" ht="12.75">
      <c r="A46" s="17" t="str">
        <f>'[1]год'!A558</f>
        <v>Стоимость услуг по содержанию и ремонту жилья с НДС</v>
      </c>
      <c r="B46" s="26">
        <f>'[1]год'!BO558</f>
        <v>108893.5308086268</v>
      </c>
    </row>
    <row r="47" spans="1:2" ht="12.75">
      <c r="A47" s="46" t="str">
        <f>'[1]год'!A560</f>
        <v>Финансовый результат (-перерасход, +неосвоение) на 31.12.2013 г.</v>
      </c>
      <c r="B47" s="51">
        <f>'[1]год'!BO560</f>
        <v>-187792.6821417823</v>
      </c>
    </row>
    <row r="48" spans="1:2" ht="38.25">
      <c r="A48" s="17" t="s">
        <v>13</v>
      </c>
      <c r="B48" s="52">
        <v>3183.15</v>
      </c>
    </row>
    <row r="49" spans="1:2" ht="25.5">
      <c r="A49" s="17" t="s">
        <v>14</v>
      </c>
      <c r="B49" s="52">
        <f>B47+B48</f>
        <v>-184609.5321417823</v>
      </c>
    </row>
    <row r="50" ht="38.25">
      <c r="A50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2014-08-06T04:34:34Z</cp:lastPrinted>
  <dcterms:created xsi:type="dcterms:W3CDTF">2014-06-16T09:24:57Z</dcterms:created>
  <dcterms:modified xsi:type="dcterms:W3CDTF">2014-08-07T03:17:53Z</dcterms:modified>
  <cp:category/>
  <cp:version/>
  <cp:contentType/>
  <cp:contentStatus/>
</cp:coreProperties>
</file>